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/>
  </bookViews>
  <sheets>
    <sheet name="1.1. Prieinamumas" sheetId="1" r:id="rId1"/>
  </sheets>
  <calcPr calcId="162913"/>
</workbook>
</file>

<file path=xl/calcChain.xml><?xml version="1.0" encoding="utf-8"?>
<calcChain xmlns="http://schemas.openxmlformats.org/spreadsheetml/2006/main">
  <c r="N20" i="1" l="1"/>
  <c r="N19" i="1"/>
  <c r="N18" i="1"/>
  <c r="N17" i="1"/>
  <c r="N14" i="1"/>
  <c r="N13" i="1"/>
  <c r="N12" i="1"/>
  <c r="N11" i="1"/>
  <c r="N10" i="1"/>
  <c r="N9" i="1"/>
  <c r="N8" i="1"/>
  <c r="M13" i="1"/>
  <c r="M12" i="1"/>
  <c r="M11" i="1"/>
  <c r="M10" i="1"/>
  <c r="M9" i="1"/>
  <c r="M8" i="1"/>
  <c r="F21" i="1" l="1"/>
  <c r="L21" i="1" l="1"/>
  <c r="K21" i="1"/>
  <c r="J21" i="1"/>
  <c r="I21" i="1"/>
  <c r="H21" i="1"/>
  <c r="G21" i="1"/>
  <c r="E21" i="1"/>
  <c r="D21" i="1"/>
  <c r="C21" i="1"/>
  <c r="L15" i="1"/>
  <c r="L22" i="1" s="1"/>
  <c r="K15" i="1"/>
  <c r="J15" i="1"/>
  <c r="J22" i="1" s="1"/>
  <c r="I15" i="1"/>
  <c r="H15" i="1"/>
  <c r="G15" i="1"/>
  <c r="F15" i="1"/>
  <c r="F22" i="1" s="1"/>
  <c r="E15" i="1"/>
  <c r="E22" i="1" s="1"/>
  <c r="D15" i="1"/>
  <c r="C15" i="1"/>
  <c r="G22" i="1" l="1"/>
  <c r="K22" i="1"/>
  <c r="H22" i="1"/>
  <c r="D22" i="1"/>
  <c r="M21" i="1"/>
  <c r="M15" i="1"/>
  <c r="C22" i="1"/>
  <c r="N22" i="1" s="1"/>
  <c r="N15" i="1"/>
  <c r="N21" i="1"/>
  <c r="I22" i="1"/>
  <c r="M22" i="1" l="1"/>
</calcChain>
</file>

<file path=xl/sharedStrings.xml><?xml version="1.0" encoding="utf-8"?>
<sst xmlns="http://schemas.openxmlformats.org/spreadsheetml/2006/main" count="48" uniqueCount="42">
  <si>
    <t>1.1. KLAIPĖDOS IR TAURAGĖS APSKRIČIŲ SAVIVALDYBIŲ VIEŠŲJŲ BIBLIOTEKŲ PRIEINAMUMAS 2019 M.</t>
  </si>
  <si>
    <t>Eil. Nr.</t>
  </si>
  <si>
    <t>Savivaldybių viešosios bibliotekos</t>
  </si>
  <si>
    <t>Gyventojų skaičius* (Statistikos departamento duomenys 2019 m. pradžia)</t>
  </si>
  <si>
    <t>Bibliotekų skaičius 2019 m. pabaigoje</t>
  </si>
  <si>
    <t>Tinklo pokyčiai</t>
  </si>
  <si>
    <t>Bibliotekų tankumo koeficientas</t>
  </si>
  <si>
    <t>Bibliotekų prieigos koeficientas</t>
  </si>
  <si>
    <t>Iš viso</t>
  </si>
  <si>
    <t>VB</t>
  </si>
  <si>
    <t>Miesto filialų</t>
  </si>
  <si>
    <t>Kaimo</t>
  </si>
  <si>
    <t>Sujungtų</t>
  </si>
  <si>
    <t>Paslaugų punktų</t>
  </si>
  <si>
    <t>Uždaryta filialų</t>
  </si>
  <si>
    <t>Panaikinta paslaugų punktų</t>
  </si>
  <si>
    <t>Iš jų vaikų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</si>
  <si>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</si>
  <si>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</si>
  <si>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</si>
  <si>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</si>
  <si>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</si>
  <si>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</si>
  <si>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</si>
  <si>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</si>
  <si>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</si>
  <si>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</si>
  <si>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</si>
  <si>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</si>
  <si>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</si>
  <si>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</si>
  <si>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</si>
  <si>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</si>
  <si>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</si>
  <si>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</si>
  <si>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</si>
  <si>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</si>
  <si>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</si>
  <si>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</si>
  <si>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* Gyventojų skaičiaus duomenys paimti iš Lietuvos statistikos departamento rodiklių duomenų bazės (Žiūrėta 2020 m. gegužės 5 d.)</t>
  </si>
  <si>
    <t>Bibliotekų prieigos koeficientas: gyventojų skaičius/ bibliotekų skaičiaus, t.y. kiek tenka gyventojų vienai rajono bibliotekai</t>
  </si>
  <si>
    <t>Bibliotekų tankumo koeficientas: bibliotekų sk./ gyventojų sk. ir *1000 gyv., t.y. kiek tenka bibliotekų 1000 gyventojų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</si>
</sst>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9" tint="0.39997558519241921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 wrapText="1"/>
    </xf>
  </cellXfs>
  <cellStyles count="1">
    <cellStyle name="Įprasta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N26"/>
  <sheetViews>
    <sheetView tabSelected="1" workbookViewId="0">
      <selection activeCell="D22" sqref="D22"/>
    </sheetView>
  </sheetViews>
  <sheetFormatPr defaultRowHeight="15" x14ac:dyDescent="0.25"/>
  <cols>
    <col min="1" max="1" width="4.42578125" customWidth="1"/>
    <col min="2" max="2" width="23.5703125" customWidth="1"/>
    <col min="3" max="3" width="18.28515625" customWidth="1"/>
    <col min="4" max="4" width="7.5703125" customWidth="1"/>
    <col min="5" max="5" width="6.140625" customWidth="1"/>
    <col min="6" max="6" width="6.85546875" customWidth="1"/>
    <col min="7" max="8" width="6.5703125" customWidth="1"/>
    <col min="9" max="9" width="8.7109375" customWidth="1"/>
    <col min="10" max="10" width="9.140625" customWidth="1"/>
    <col min="11" max="11" width="9" customWidth="1"/>
    <col min="12" max="12" width="10.42578125" customWidth="1"/>
    <col min="13" max="13" width="12" customWidth="1"/>
    <col min="14" max="14" width="12.28515625" customWidth="1"/>
    <col min="15" max="15" width="9.140625" customWidth="1"/>
  </cols>
  <sheetData>
    <row r="2" spans="1:14" ht="15.75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" customHeight="1" x14ac:dyDescent="0.25">
      <c r="A4" s="24" t="s">
        <v>1</v>
      </c>
      <c r="B4" s="24" t="s">
        <v>2</v>
      </c>
      <c r="C4" s="24" t="s">
        <v>3</v>
      </c>
      <c r="D4" s="24" t="s">
        <v>4</v>
      </c>
      <c r="E4" s="24"/>
      <c r="F4" s="24"/>
      <c r="G4" s="24"/>
      <c r="H4" s="24"/>
      <c r="I4" s="24"/>
      <c r="J4" s="24"/>
      <c r="K4" s="25" t="s">
        <v>5</v>
      </c>
      <c r="L4" s="25"/>
      <c r="M4" s="24" t="s">
        <v>6</v>
      </c>
      <c r="N4" s="24" t="s">
        <v>7</v>
      </c>
    </row>
    <row r="5" spans="1:14" ht="24" customHeight="1" x14ac:dyDescent="0.25">
      <c r="A5" s="24"/>
      <c r="B5" s="24"/>
      <c r="C5" s="24"/>
      <c r="D5" s="25" t="s">
        <v>8</v>
      </c>
      <c r="E5" s="25" t="s">
        <v>9</v>
      </c>
      <c r="F5" s="25" t="s">
        <v>10</v>
      </c>
      <c r="G5" s="25"/>
      <c r="H5" s="25" t="s">
        <v>11</v>
      </c>
      <c r="I5" s="25" t="s">
        <v>12</v>
      </c>
      <c r="J5" s="24" t="s">
        <v>13</v>
      </c>
      <c r="K5" s="24" t="s">
        <v>14</v>
      </c>
      <c r="L5" s="24" t="s">
        <v>15</v>
      </c>
      <c r="M5" s="24"/>
      <c r="N5" s="24"/>
    </row>
    <row r="6" spans="1:14" ht="49.5" customHeight="1" x14ac:dyDescent="0.25">
      <c r="A6" s="24"/>
      <c r="B6" s="24"/>
      <c r="C6" s="24"/>
      <c r="D6" s="25"/>
      <c r="E6" s="25"/>
      <c r="F6" s="2" t="s">
        <v>8</v>
      </c>
      <c r="G6" s="3" t="s">
        <v>16</v>
      </c>
      <c r="H6" s="25"/>
      <c r="I6" s="25"/>
      <c r="J6" s="24"/>
      <c r="K6" s="24"/>
      <c r="L6" s="24"/>
      <c r="M6" s="24"/>
      <c r="N6" s="24"/>
    </row>
    <row r="7" spans="1:14" ht="15.75" x14ac:dyDescent="0.25">
      <c r="A7" s="27" t="s">
        <v>17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ht="15.75" x14ac:dyDescent="0.25">
      <c r="A8" s="4" t="s">
        <v>18</v>
      </c>
      <c r="B8" s="5" t="s">
        <v>19</v>
      </c>
      <c r="C8" s="6">
        <v>147892</v>
      </c>
      <c r="D8" s="4">
        <v>12</v>
      </c>
      <c r="E8" s="4">
        <v>1</v>
      </c>
      <c r="F8" s="6">
        <v>11</v>
      </c>
      <c r="G8" s="6">
        <v>1</v>
      </c>
      <c r="H8" s="6">
        <v>0</v>
      </c>
      <c r="I8" s="7">
        <v>0</v>
      </c>
      <c r="J8" s="6">
        <v>0</v>
      </c>
      <c r="K8" s="7">
        <v>0</v>
      </c>
      <c r="L8" s="7">
        <v>0</v>
      </c>
      <c r="M8" s="8">
        <f t="shared" ref="M8:M13" si="0">D8/C8*1000</f>
        <v>8.1140291564114356E-2</v>
      </c>
      <c r="N8" s="9">
        <f t="shared" ref="N8:N15" si="1">C8/D8</f>
        <v>12324.333333333334</v>
      </c>
    </row>
    <row r="9" spans="1:14" ht="15.75" x14ac:dyDescent="0.25">
      <c r="A9" s="4" t="s">
        <v>20</v>
      </c>
      <c r="B9" s="5" t="s">
        <v>21</v>
      </c>
      <c r="C9" s="4">
        <v>58439</v>
      </c>
      <c r="D9" s="4">
        <v>26</v>
      </c>
      <c r="E9" s="4">
        <v>1</v>
      </c>
      <c r="F9" s="6">
        <v>1</v>
      </c>
      <c r="G9" s="6">
        <v>0</v>
      </c>
      <c r="H9" s="6">
        <v>24</v>
      </c>
      <c r="I9" s="6">
        <v>0</v>
      </c>
      <c r="J9" s="6">
        <v>0</v>
      </c>
      <c r="K9" s="6">
        <v>0</v>
      </c>
      <c r="L9" s="6">
        <v>0</v>
      </c>
      <c r="M9" s="8">
        <f t="shared" si="0"/>
        <v>0.44490836598846661</v>
      </c>
      <c r="N9" s="9">
        <f t="shared" si="1"/>
        <v>2247.6538461538462</v>
      </c>
    </row>
    <row r="10" spans="1:14" ht="15.75" x14ac:dyDescent="0.25">
      <c r="A10" s="4" t="s">
        <v>22</v>
      </c>
      <c r="B10" s="5" t="s">
        <v>23</v>
      </c>
      <c r="C10" s="4">
        <v>37575</v>
      </c>
      <c r="D10" s="4">
        <v>20</v>
      </c>
      <c r="E10" s="4">
        <v>1</v>
      </c>
      <c r="F10" s="6">
        <v>1</v>
      </c>
      <c r="G10" s="6">
        <v>0</v>
      </c>
      <c r="H10" s="6">
        <v>18</v>
      </c>
      <c r="I10" s="7">
        <v>0</v>
      </c>
      <c r="J10" s="10">
        <v>0</v>
      </c>
      <c r="K10" s="7">
        <v>0</v>
      </c>
      <c r="L10" s="7">
        <v>0</v>
      </c>
      <c r="M10" s="8">
        <f t="shared" si="0"/>
        <v>0.5322687957418496</v>
      </c>
      <c r="N10" s="9">
        <f t="shared" si="1"/>
        <v>1878.75</v>
      </c>
    </row>
    <row r="11" spans="1:14" ht="15.75" x14ac:dyDescent="0.25">
      <c r="A11" s="4" t="s">
        <v>24</v>
      </c>
      <c r="B11" s="5" t="s">
        <v>25</v>
      </c>
      <c r="C11" s="4">
        <v>3455</v>
      </c>
      <c r="D11" s="4">
        <v>3</v>
      </c>
      <c r="E11" s="4">
        <v>1</v>
      </c>
      <c r="F11" s="6">
        <v>2</v>
      </c>
      <c r="G11" s="6">
        <v>0</v>
      </c>
      <c r="H11" s="6">
        <v>0</v>
      </c>
      <c r="I11" s="4">
        <v>0</v>
      </c>
      <c r="J11" s="4">
        <v>0</v>
      </c>
      <c r="K11" s="4">
        <v>0</v>
      </c>
      <c r="L11" s="4">
        <v>0</v>
      </c>
      <c r="M11" s="8">
        <f t="shared" si="0"/>
        <v>0.86830680173661368</v>
      </c>
      <c r="N11" s="9">
        <f t="shared" si="1"/>
        <v>1151.6666666666667</v>
      </c>
    </row>
    <row r="12" spans="1:14" ht="15.75" x14ac:dyDescent="0.25">
      <c r="A12" s="4" t="s">
        <v>26</v>
      </c>
      <c r="B12" s="5" t="s">
        <v>27</v>
      </c>
      <c r="C12" s="4">
        <v>15664</v>
      </c>
      <c r="D12" s="7">
        <v>3</v>
      </c>
      <c r="E12" s="7">
        <v>1</v>
      </c>
      <c r="F12" s="6">
        <v>0</v>
      </c>
      <c r="G12" s="6">
        <v>0</v>
      </c>
      <c r="H12" s="6">
        <v>0</v>
      </c>
      <c r="I12" s="6">
        <v>0</v>
      </c>
      <c r="J12" s="6">
        <v>2</v>
      </c>
      <c r="K12" s="4">
        <v>0</v>
      </c>
      <c r="L12" s="4">
        <v>0</v>
      </c>
      <c r="M12" s="8">
        <f t="shared" si="0"/>
        <v>0.19152196118488252</v>
      </c>
      <c r="N12" s="9">
        <f t="shared" si="1"/>
        <v>5221.333333333333</v>
      </c>
    </row>
    <row r="13" spans="1:14" ht="15.75" x14ac:dyDescent="0.25">
      <c r="A13" s="4" t="s">
        <v>28</v>
      </c>
      <c r="B13" s="5" t="s">
        <v>29</v>
      </c>
      <c r="C13" s="4">
        <v>16493</v>
      </c>
      <c r="D13" s="4">
        <v>15</v>
      </c>
      <c r="E13" s="4">
        <v>1</v>
      </c>
      <c r="F13" s="6">
        <v>1</v>
      </c>
      <c r="G13" s="6">
        <v>0</v>
      </c>
      <c r="H13" s="6">
        <v>13</v>
      </c>
      <c r="I13" s="4">
        <v>0</v>
      </c>
      <c r="J13" s="4">
        <v>0</v>
      </c>
      <c r="K13" s="4">
        <v>0</v>
      </c>
      <c r="L13" s="4">
        <v>0</v>
      </c>
      <c r="M13" s="8">
        <f t="shared" si="0"/>
        <v>0.90947674771115017</v>
      </c>
      <c r="N13" s="9">
        <f t="shared" si="1"/>
        <v>1099.5333333333333</v>
      </c>
    </row>
    <row r="14" spans="1:14" ht="15.75" x14ac:dyDescent="0.25">
      <c r="A14" s="4" t="s">
        <v>30</v>
      </c>
      <c r="B14" s="5" t="s">
        <v>31</v>
      </c>
      <c r="C14" s="4">
        <v>38204</v>
      </c>
      <c r="D14" s="4">
        <v>22</v>
      </c>
      <c r="E14" s="4">
        <v>1</v>
      </c>
      <c r="F14" s="6">
        <v>0</v>
      </c>
      <c r="G14" s="6">
        <v>0</v>
      </c>
      <c r="H14" s="6">
        <v>21</v>
      </c>
      <c r="I14" s="4">
        <v>0</v>
      </c>
      <c r="J14" s="4">
        <v>0</v>
      </c>
      <c r="K14" s="4">
        <v>0</v>
      </c>
      <c r="L14" s="4">
        <v>0</v>
      </c>
      <c r="M14" s="8">
        <v>0.6</v>
      </c>
      <c r="N14" s="9">
        <f t="shared" si="1"/>
        <v>1736.5454545454545</v>
      </c>
    </row>
    <row r="15" spans="1:14" ht="15.75" x14ac:dyDescent="0.25">
      <c r="A15" s="28" t="s">
        <v>32</v>
      </c>
      <c r="B15" s="28"/>
      <c r="C15" s="11">
        <f t="shared" ref="C15:L15" si="2">SUM(C8:C14)</f>
        <v>317722</v>
      </c>
      <c r="D15" s="11">
        <f t="shared" si="2"/>
        <v>101</v>
      </c>
      <c r="E15" s="11">
        <f t="shared" si="2"/>
        <v>7</v>
      </c>
      <c r="F15" s="12">
        <f t="shared" si="2"/>
        <v>16</v>
      </c>
      <c r="G15" s="12">
        <f t="shared" si="2"/>
        <v>1</v>
      </c>
      <c r="H15" s="11">
        <f t="shared" si="2"/>
        <v>76</v>
      </c>
      <c r="I15" s="11">
        <f t="shared" si="2"/>
        <v>0</v>
      </c>
      <c r="J15" s="11">
        <f t="shared" si="2"/>
        <v>2</v>
      </c>
      <c r="K15" s="11">
        <f t="shared" si="2"/>
        <v>0</v>
      </c>
      <c r="L15" s="11">
        <f t="shared" si="2"/>
        <v>0</v>
      </c>
      <c r="M15" s="13">
        <f>D15/C15*1000</f>
        <v>0.31788796495049132</v>
      </c>
      <c r="N15" s="14">
        <f t="shared" si="1"/>
        <v>3145.7623762376238</v>
      </c>
    </row>
    <row r="16" spans="1:14" ht="15.75" x14ac:dyDescent="0.25">
      <c r="A16" s="27" t="s">
        <v>33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15.75" x14ac:dyDescent="0.25">
      <c r="A17" s="4" t="s">
        <v>18</v>
      </c>
      <c r="B17" s="15" t="s">
        <v>34</v>
      </c>
      <c r="C17" s="6">
        <v>25452</v>
      </c>
      <c r="D17" s="4">
        <v>26</v>
      </c>
      <c r="E17" s="4">
        <v>1</v>
      </c>
      <c r="F17" s="6">
        <v>1</v>
      </c>
      <c r="G17" s="6">
        <v>0</v>
      </c>
      <c r="H17" s="6">
        <v>23</v>
      </c>
      <c r="I17" s="7">
        <v>0</v>
      </c>
      <c r="J17" s="10">
        <v>1</v>
      </c>
      <c r="K17" s="7">
        <v>0</v>
      </c>
      <c r="L17" s="7">
        <v>0</v>
      </c>
      <c r="M17" s="4">
        <v>3.4</v>
      </c>
      <c r="N17" s="9">
        <f t="shared" ref="N17:N22" si="3">C17/D17</f>
        <v>978.92307692307691</v>
      </c>
    </row>
    <row r="18" spans="1:14" ht="15.75" x14ac:dyDescent="0.25">
      <c r="A18" s="4" t="s">
        <v>20</v>
      </c>
      <c r="B18" s="15" t="s">
        <v>35</v>
      </c>
      <c r="C18" s="6">
        <v>7543</v>
      </c>
      <c r="D18" s="4">
        <v>9</v>
      </c>
      <c r="E18" s="4">
        <v>1</v>
      </c>
      <c r="F18" s="6">
        <v>0</v>
      </c>
      <c r="G18" s="6">
        <v>0</v>
      </c>
      <c r="H18" s="6">
        <v>8</v>
      </c>
      <c r="I18" s="7">
        <v>0</v>
      </c>
      <c r="J18" s="10">
        <v>0</v>
      </c>
      <c r="K18" s="7">
        <v>0</v>
      </c>
      <c r="L18" s="7">
        <v>0</v>
      </c>
      <c r="M18" s="4">
        <v>0.4</v>
      </c>
      <c r="N18" s="9">
        <f t="shared" si="3"/>
        <v>838.11111111111109</v>
      </c>
    </row>
    <row r="19" spans="1:14" ht="15.75" x14ac:dyDescent="0.25">
      <c r="A19" s="4" t="s">
        <v>22</v>
      </c>
      <c r="B19" s="15" t="s">
        <v>36</v>
      </c>
      <c r="C19" s="6">
        <v>22410</v>
      </c>
      <c r="D19" s="4">
        <v>24</v>
      </c>
      <c r="E19" s="4">
        <v>1</v>
      </c>
      <c r="F19" s="6">
        <v>0</v>
      </c>
      <c r="G19" s="6">
        <v>0</v>
      </c>
      <c r="H19" s="6">
        <v>23</v>
      </c>
      <c r="I19" s="7">
        <v>0</v>
      </c>
      <c r="J19" s="10">
        <v>0</v>
      </c>
      <c r="K19" s="7">
        <v>0</v>
      </c>
      <c r="L19" s="7">
        <v>0</v>
      </c>
      <c r="M19" s="4">
        <v>0.6</v>
      </c>
      <c r="N19" s="9">
        <f t="shared" si="3"/>
        <v>933.75</v>
      </c>
    </row>
    <row r="20" spans="1:14" ht="15.75" x14ac:dyDescent="0.25">
      <c r="A20" s="4" t="s">
        <v>24</v>
      </c>
      <c r="B20" s="15" t="s">
        <v>37</v>
      </c>
      <c r="C20" s="6">
        <v>38290</v>
      </c>
      <c r="D20" s="4">
        <v>28</v>
      </c>
      <c r="E20" s="4">
        <v>1</v>
      </c>
      <c r="F20" s="6">
        <v>2</v>
      </c>
      <c r="G20" s="6">
        <v>0</v>
      </c>
      <c r="H20" s="6">
        <v>24</v>
      </c>
      <c r="I20" s="4">
        <v>0</v>
      </c>
      <c r="J20" s="6">
        <v>1</v>
      </c>
      <c r="K20" s="4">
        <v>0</v>
      </c>
      <c r="L20" s="4">
        <v>0</v>
      </c>
      <c r="M20" s="4">
        <v>0.2</v>
      </c>
      <c r="N20" s="9">
        <f t="shared" si="3"/>
        <v>1367.5</v>
      </c>
    </row>
    <row r="21" spans="1:14" ht="15.75" x14ac:dyDescent="0.25">
      <c r="A21" s="16"/>
      <c r="B21" s="22" t="s">
        <v>32</v>
      </c>
      <c r="C21" s="11">
        <f>SUM(C17:C20)</f>
        <v>93695</v>
      </c>
      <c r="D21" s="11">
        <f>SUM(D17:D20)</f>
        <v>87</v>
      </c>
      <c r="E21" s="11">
        <f>SUM(E17:E20)</f>
        <v>4</v>
      </c>
      <c r="F21" s="12">
        <f>SUM(F17:F20)</f>
        <v>3</v>
      </c>
      <c r="G21" s="12">
        <f t="shared" ref="G21:L21" si="4">SUM(G17:G20)</f>
        <v>0</v>
      </c>
      <c r="H21" s="11">
        <f t="shared" si="4"/>
        <v>78</v>
      </c>
      <c r="I21" s="11">
        <f t="shared" si="4"/>
        <v>0</v>
      </c>
      <c r="J21" s="11">
        <f t="shared" si="4"/>
        <v>2</v>
      </c>
      <c r="K21" s="11">
        <f t="shared" si="4"/>
        <v>0</v>
      </c>
      <c r="L21" s="11">
        <f t="shared" si="4"/>
        <v>0</v>
      </c>
      <c r="M21" s="13">
        <f>D21/C21*1000</f>
        <v>0.92854474625113403</v>
      </c>
      <c r="N21" s="14">
        <f t="shared" si="3"/>
        <v>1076.9540229885058</v>
      </c>
    </row>
    <row r="22" spans="1:14" ht="33" customHeight="1" x14ac:dyDescent="0.25">
      <c r="A22" s="29" t="s">
        <v>38</v>
      </c>
      <c r="B22" s="29"/>
      <c r="C22" s="18">
        <f t="shared" ref="C22:L22" si="5">SUM(C15,C21)</f>
        <v>411417</v>
      </c>
      <c r="D22" s="18">
        <f t="shared" si="5"/>
        <v>188</v>
      </c>
      <c r="E22" s="18">
        <f t="shared" si="5"/>
        <v>11</v>
      </c>
      <c r="F22" s="19">
        <f>SUM(F15,F21)</f>
        <v>19</v>
      </c>
      <c r="G22" s="19">
        <f t="shared" si="5"/>
        <v>1</v>
      </c>
      <c r="H22" s="18">
        <f t="shared" si="5"/>
        <v>154</v>
      </c>
      <c r="I22" s="18">
        <f t="shared" si="5"/>
        <v>0</v>
      </c>
      <c r="J22" s="18">
        <f t="shared" si="5"/>
        <v>4</v>
      </c>
      <c r="K22" s="18">
        <f t="shared" si="5"/>
        <v>0</v>
      </c>
      <c r="L22" s="18">
        <f t="shared" si="5"/>
        <v>0</v>
      </c>
      <c r="M22" s="20">
        <f>D22/C22*1000</f>
        <v>0.45695729636840482</v>
      </c>
      <c r="N22" s="21">
        <f t="shared" si="3"/>
        <v>2188.3882978723404</v>
      </c>
    </row>
    <row r="23" spans="1:14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.75" x14ac:dyDescent="0.25">
      <c r="A24" s="17" t="s">
        <v>39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15.75" x14ac:dyDescent="0.25">
      <c r="A25" s="26" t="s">
        <v>41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17"/>
      <c r="N25" s="17"/>
    </row>
    <row r="26" spans="1:14" ht="15.75" x14ac:dyDescent="0.25">
      <c r="A26" s="1" t="s">
        <v>40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21">
    <mergeCell ref="A25:L25"/>
    <mergeCell ref="A7:N7"/>
    <mergeCell ref="A15:B15"/>
    <mergeCell ref="A16:N16"/>
    <mergeCell ref="A22:B22"/>
    <mergeCell ref="A2:N2"/>
    <mergeCell ref="M4:M6"/>
    <mergeCell ref="N4:N6"/>
    <mergeCell ref="D5:D6"/>
    <mergeCell ref="E5:E6"/>
    <mergeCell ref="F5:G5"/>
    <mergeCell ref="H5:H6"/>
    <mergeCell ref="I5:I6"/>
    <mergeCell ref="J5:J6"/>
    <mergeCell ref="K5:K6"/>
    <mergeCell ref="A4:A6"/>
    <mergeCell ref="B4:B6"/>
    <mergeCell ref="C4:C6"/>
    <mergeCell ref="D4:J4"/>
    <mergeCell ref="K4:L4"/>
    <mergeCell ref="L5:L6"/>
  </mergeCells>
  <pageMargins left="0.70000000000000007" right="0.70000000000000007" top="0.75" bottom="0.75" header="0.30000000000000004" footer="0.30000000000000004"/>
  <pageSetup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1.1. Prieinamumas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2020-05-05T08:07:27Z</dcterms:created>
  <dcterms:modified xsi:type="dcterms:W3CDTF">2020-06-29T11:43:25Z</dcterms:modified>
</cp:coreProperties>
</file>